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31" i="1"/>
  <c r="D21"/>
  <c r="E29"/>
  <c r="E31" s="1"/>
  <c r="F19"/>
  <c r="F21" s="1"/>
  <c r="E19"/>
  <c r="E21" s="1"/>
  <c r="F18"/>
  <c r="E18"/>
  <c r="H21" l="1"/>
  <c r="F29"/>
  <c r="F31" s="1"/>
  <c r="H31" s="1"/>
  <c r="H33" s="1"/>
</calcChain>
</file>

<file path=xl/sharedStrings.xml><?xml version="1.0" encoding="utf-8"?>
<sst xmlns="http://schemas.openxmlformats.org/spreadsheetml/2006/main" count="11" uniqueCount="10">
  <si>
    <t>ČB</t>
  </si>
  <si>
    <t>Barevné</t>
  </si>
  <si>
    <t>Přefakturováno !</t>
  </si>
  <si>
    <t>Počet kopií za rok</t>
  </si>
  <si>
    <t>K proplacení</t>
  </si>
  <si>
    <t>Celkem od 1.11.2018 do 31.5.2019 včetně DPH 21%.</t>
  </si>
  <si>
    <t>Celkový počet kopií 2018</t>
  </si>
  <si>
    <t>Počet kopií neproplacených</t>
  </si>
  <si>
    <t>Paušál</t>
  </si>
  <si>
    <t>Náklady kopírování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</si>
</sst>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2" borderId="0" xfId="0" applyFill="1"/>
    <xf numFmtId="165" fontId="2" fillId="2" borderId="0" xfId="0" applyNumberFormat="1" applyFont="1" applyFill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A3" sqref="A3"/>
    </sheetView>
  </sheetViews>
  <sheetFormatPr defaultRowHeight="15"/>
  <cols>
    <col min="8" max="8" width="10.42578125" bestFit="1" customWidth="1"/>
  </cols>
  <sheetData>
    <row r="1" spans="1:6">
      <c r="A1" t="s">
        <v>9</v>
      </c>
    </row>
    <row r="2" spans="1:6">
      <c r="B2" s="3">
        <v>2018</v>
      </c>
      <c r="D2" t="s">
        <v>8</v>
      </c>
      <c r="E2" s="1" t="s">
        <v>0</v>
      </c>
      <c r="F2" s="1" t="s">
        <v>1</v>
      </c>
    </row>
    <row r="3" spans="1:6">
      <c r="B3" t="s">
        <v>3</v>
      </c>
    </row>
    <row r="4" spans="1:6">
      <c r="B4">
        <v>1</v>
      </c>
      <c r="E4">
        <v>1254</v>
      </c>
      <c r="F4">
        <v>19</v>
      </c>
    </row>
    <row r="5" spans="1:6">
      <c r="B5">
        <v>2</v>
      </c>
      <c r="E5">
        <v>1272</v>
      </c>
      <c r="F5">
        <v>289</v>
      </c>
    </row>
    <row r="6" spans="1:6">
      <c r="B6">
        <v>3</v>
      </c>
      <c r="E6">
        <v>1017</v>
      </c>
      <c r="F6">
        <v>704</v>
      </c>
    </row>
    <row r="7" spans="1:6">
      <c r="B7">
        <v>4</v>
      </c>
      <c r="E7">
        <v>532</v>
      </c>
      <c r="F7">
        <v>231</v>
      </c>
    </row>
    <row r="8" spans="1:6">
      <c r="B8">
        <v>5</v>
      </c>
      <c r="E8">
        <v>296</v>
      </c>
      <c r="F8">
        <v>72</v>
      </c>
    </row>
    <row r="9" spans="1:6">
      <c r="B9">
        <v>6</v>
      </c>
      <c r="E9">
        <v>1387</v>
      </c>
      <c r="F9">
        <v>959</v>
      </c>
    </row>
    <row r="10" spans="1:6">
      <c r="B10">
        <v>7</v>
      </c>
      <c r="E10">
        <v>904</v>
      </c>
      <c r="F10">
        <v>7</v>
      </c>
    </row>
    <row r="11" spans="1:6">
      <c r="B11">
        <v>8</v>
      </c>
      <c r="E11">
        <v>196</v>
      </c>
      <c r="F11">
        <v>65</v>
      </c>
    </row>
    <row r="12" spans="1:6">
      <c r="B12">
        <v>9</v>
      </c>
      <c r="E12">
        <v>465</v>
      </c>
      <c r="F12">
        <v>82</v>
      </c>
    </row>
    <row r="13" spans="1:6">
      <c r="B13">
        <v>10</v>
      </c>
      <c r="E13">
        <v>318</v>
      </c>
      <c r="F13">
        <v>85</v>
      </c>
    </row>
    <row r="14" spans="1:6">
      <c r="B14" t="s">
        <v>2</v>
      </c>
    </row>
    <row r="15" spans="1:6">
      <c r="B15">
        <v>11</v>
      </c>
      <c r="D15">
        <v>230</v>
      </c>
      <c r="E15">
        <v>292</v>
      </c>
      <c r="F15">
        <v>223</v>
      </c>
    </row>
    <row r="16" spans="1:6">
      <c r="B16">
        <v>12</v>
      </c>
      <c r="D16">
        <v>230</v>
      </c>
      <c r="E16">
        <v>254</v>
      </c>
      <c r="F16">
        <v>78</v>
      </c>
    </row>
    <row r="18" spans="2:8">
      <c r="B18" t="s">
        <v>6</v>
      </c>
      <c r="E18" s="1">
        <f>SUM(E4:E17)</f>
        <v>8187</v>
      </c>
      <c r="F18" s="1">
        <f>SUM(F4:F17)</f>
        <v>2814</v>
      </c>
    </row>
    <row r="19" spans="2:8">
      <c r="B19" t="s">
        <v>7</v>
      </c>
      <c r="E19">
        <f>SUM(E15:E16)</f>
        <v>546</v>
      </c>
      <c r="F19">
        <f>SUM(F15:F16)</f>
        <v>301</v>
      </c>
    </row>
    <row r="21" spans="2:8">
      <c r="B21" s="5" t="s">
        <v>4</v>
      </c>
      <c r="D21">
        <f>SUM(D15:D20)</f>
        <v>460</v>
      </c>
      <c r="E21">
        <f>E19*0.22</f>
        <v>120.12</v>
      </c>
      <c r="F21">
        <f>F19*1</f>
        <v>301</v>
      </c>
      <c r="H21" s="2">
        <f>SUM(D21:G21)</f>
        <v>881.12</v>
      </c>
    </row>
    <row r="22" spans="2:8">
      <c r="B22" s="3">
        <v>2019</v>
      </c>
    </row>
    <row r="23" spans="2:8">
      <c r="B23">
        <v>1</v>
      </c>
      <c r="D23">
        <v>230</v>
      </c>
      <c r="E23">
        <v>126</v>
      </c>
      <c r="F23">
        <v>8</v>
      </c>
    </row>
    <row r="24" spans="2:8">
      <c r="B24">
        <v>2</v>
      </c>
      <c r="D24">
        <v>230</v>
      </c>
      <c r="E24">
        <v>217</v>
      </c>
      <c r="F24">
        <v>9</v>
      </c>
    </row>
    <row r="25" spans="2:8">
      <c r="B25">
        <v>3</v>
      </c>
      <c r="D25">
        <v>230</v>
      </c>
      <c r="E25">
        <v>208</v>
      </c>
      <c r="F25">
        <v>27</v>
      </c>
    </row>
    <row r="26" spans="2:8">
      <c r="B26">
        <v>4</v>
      </c>
      <c r="D26">
        <v>230</v>
      </c>
      <c r="E26">
        <v>293</v>
      </c>
      <c r="F26">
        <v>200</v>
      </c>
    </row>
    <row r="27" spans="2:8">
      <c r="B27">
        <v>5</v>
      </c>
      <c r="D27">
        <v>230</v>
      </c>
      <c r="E27">
        <v>422</v>
      </c>
      <c r="F27">
        <v>78</v>
      </c>
    </row>
    <row r="29" spans="2:8">
      <c r="E29">
        <f>SUM(E23:E28)</f>
        <v>1266</v>
      </c>
      <c r="F29">
        <f>SUM(D29:E29)</f>
        <v>1266</v>
      </c>
    </row>
    <row r="31" spans="2:8">
      <c r="B31" s="5" t="s">
        <v>4</v>
      </c>
      <c r="D31">
        <f>SUM(D23:D30)</f>
        <v>1150</v>
      </c>
      <c r="E31">
        <f>E29*0.22</f>
        <v>278.52</v>
      </c>
      <c r="F31">
        <f>F29*1</f>
        <v>1266</v>
      </c>
      <c r="H31" s="2">
        <f>SUM(D31:G31)</f>
        <v>2694.52</v>
      </c>
    </row>
    <row r="33" spans="2:8">
      <c r="B33" t="s">
        <v>5</v>
      </c>
      <c r="H33" s="4">
        <f>(H31+H21)*1.21</f>
        <v>4326.5243999999993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2019-06-21T09:45:26Z</dcterms:created>
  <dcterms:modified xsi:type="dcterms:W3CDTF">2019-06-21T11:14:09Z</dcterms:modified>
</cp:coreProperties>
</file>